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7485" windowHeight="4140"/>
  </bookViews>
  <sheets>
    <sheet name="2015-2020" sheetId="1" r:id="rId1"/>
  </sheets>
  <calcPr calcId="144525"/>
</workbook>
</file>

<file path=xl/calcChain.xml><?xml version="1.0" encoding="utf-8"?>
<calcChain xmlns="http://schemas.openxmlformats.org/spreadsheetml/2006/main">
  <c r="F40" i="1" l="1"/>
  <c r="E40" i="1"/>
  <c r="D40" i="1"/>
  <c r="C40" i="1"/>
  <c r="B40" i="1"/>
  <c r="F38" i="1"/>
  <c r="E38" i="1"/>
  <c r="D38" i="1"/>
  <c r="C38" i="1"/>
  <c r="B38" i="1"/>
  <c r="F36" i="1"/>
  <c r="E36" i="1"/>
  <c r="D36" i="1"/>
  <c r="C36" i="1"/>
  <c r="B36" i="1"/>
  <c r="F26" i="1"/>
  <c r="E26" i="1"/>
  <c r="D26" i="1"/>
  <c r="C26" i="1"/>
  <c r="C42" i="1" s="1"/>
  <c r="B26" i="1"/>
  <c r="F18" i="1"/>
  <c r="E18" i="1"/>
  <c r="D18" i="1"/>
  <c r="D42" i="1" s="1"/>
  <c r="C18" i="1"/>
  <c r="B18" i="1"/>
  <c r="B42" i="1" l="1"/>
  <c r="F42" i="1"/>
  <c r="E42" i="1"/>
  <c r="G40" i="1"/>
  <c r="G38" i="1"/>
  <c r="G36" i="1"/>
  <c r="G26" i="1"/>
  <c r="G18" i="1"/>
  <c r="G42" i="1" l="1"/>
</calcChain>
</file>

<file path=xl/sharedStrings.xml><?xml version="1.0" encoding="utf-8"?>
<sst xmlns="http://schemas.openxmlformats.org/spreadsheetml/2006/main" count="32" uniqueCount="22">
  <si>
    <t>GASTO CORRIENTE</t>
  </si>
  <si>
    <t>SERVICIOS PERSONALES</t>
  </si>
  <si>
    <t>MATERIALES Y SUMINISTROS</t>
  </si>
  <si>
    <t>SERVICIOS GENERALES</t>
  </si>
  <si>
    <t>TRANSFERENCIAS, ASIGNACIONES, SUBSIDIOS Y OTRAS AYUDAS</t>
  </si>
  <si>
    <t>PARTICIPACIONES Y APORTACIONES</t>
  </si>
  <si>
    <t>DEUDA PÚBLICA</t>
  </si>
  <si>
    <t>GASTO DE CAPITAL</t>
  </si>
  <si>
    <t>BIENES MUEBLES, INMUEBLES E INTANGIBLES</t>
  </si>
  <si>
    <t>INVERSIÓN PÚBLICA</t>
  </si>
  <si>
    <t>INVERSIONES FINANCIERAS Y OTRAS PROVISIONES</t>
  </si>
  <si>
    <t>AMORTIZACIÓN DE LA DEUDA Y DISMINUCIÓN DE PASIVOS</t>
  </si>
  <si>
    <t>PENSIONES Y JUBILACIONES</t>
  </si>
  <si>
    <t>PARTICIPACIONES</t>
  </si>
  <si>
    <t>TOTAL</t>
  </si>
  <si>
    <t>SECRETARÍA DE ADMINISTRACIÓN Y FINANZAS</t>
  </si>
  <si>
    <t>Dirección de Contabilidad</t>
  </si>
  <si>
    <t>PODER EJECUTIVO DEL ESTADO DE NAYARIT</t>
  </si>
  <si>
    <t>( PESOS )</t>
  </si>
  <si>
    <t>DESCRIPCIÓN</t>
  </si>
  <si>
    <t>EJERCICIO FISCAL</t>
  </si>
  <si>
    <t>GASTO PAGADO EN CLASIFICACIÓN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</si>
</sst>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0"/>
      <color indexed="8"/>
      <name val="MS Sans Serif"/>
    </font>
    <font>
      <b/>
      <sz val="8.9"/>
      <color indexed="8"/>
      <name val="Arial Narrow"/>
    </font>
    <font>
      <sz val="8"/>
      <name val="Arial Narrow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 applyNumberFormat="1" applyFill="1" applyBorder="1" applyAlignment="1" applyProtection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alignment horizontal="center"/>
    </xf>
    <xf numFmtId="44" fontId="4" fillId="0" borderId="3" xfId="2" applyFont="1" applyFill="1" applyBorder="1" applyAlignment="1" applyProtection="1"/>
    <xf numFmtId="0" fontId="4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indent="1"/>
    </xf>
    <xf numFmtId="43" fontId="5" fillId="0" borderId="6" xfId="1" applyFont="1" applyFill="1" applyBorder="1" applyAlignment="1" applyProtection="1"/>
    <xf numFmtId="0" fontId="4" fillId="0" borderId="6" xfId="0" applyFont="1" applyBorder="1" applyAlignment="1">
      <alignment horizontal="left" vertical="center"/>
    </xf>
    <xf numFmtId="44" fontId="5" fillId="0" borderId="6" xfId="2" applyFont="1" applyFill="1" applyBorder="1" applyAlignment="1" applyProtection="1"/>
    <xf numFmtId="0" fontId="5" fillId="0" borderId="3" xfId="0" applyFont="1" applyBorder="1" applyAlignment="1">
      <alignment horizontal="left" vertical="center" indent="1"/>
    </xf>
    <xf numFmtId="43" fontId="5" fillId="0" borderId="3" xfId="1" applyFont="1" applyFill="1" applyBorder="1" applyAlignment="1" applyProtection="1"/>
    <xf numFmtId="44" fontId="4" fillId="0" borderId="2" xfId="2" applyFont="1" applyFill="1" applyBorder="1" applyAlignment="1" applyProtection="1"/>
    <xf numFmtId="44" fontId="4" fillId="0" borderId="6" xfId="2" applyFont="1" applyFill="1" applyBorder="1" applyAlignment="1" applyProtection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/>
    </xf>
    <xf numFmtId="0" fontId="4" fillId="2" borderId="5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6</xdr:row>
      <xdr:rowOff>88900</xdr:rowOff>
    </xdr:to>
    <xdr:pic>
      <xdr:nvPicPr>
        <xdr:cNvPr id="5" name="4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21" t="3223" r="76599" b="86807"/>
        <a:stretch/>
      </xdr:blipFill>
      <xdr:spPr bwMode="auto">
        <a:xfrm>
          <a:off x="0" y="0"/>
          <a:ext cx="1133475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914400</xdr:colOff>
      <xdr:row>0</xdr:row>
      <xdr:rowOff>9525</xdr:rowOff>
    </xdr:from>
    <xdr:to>
      <xdr:col>6</xdr:col>
      <xdr:colOff>257175</xdr:colOff>
      <xdr:row>2</xdr:row>
      <xdr:rowOff>104775</xdr:rowOff>
    </xdr:to>
    <xdr:pic>
      <xdr:nvPicPr>
        <xdr:cNvPr id="6" name="Picture 3" descr="logona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10625" y="9525"/>
          <a:ext cx="476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2"/>
  <sheetViews>
    <sheetView tabSelected="1" workbookViewId="0"/>
  </sheetViews>
  <sheetFormatPr baseColWidth="10" defaultRowHeight="11.25" x14ac:dyDescent="0.2"/>
  <cols>
    <col min="1" max="1" width="50.42578125" style="3" customWidth="1"/>
    <col min="2" max="7" width="17" style="3" customWidth="1"/>
    <col min="8" max="99" width="14.140625" style="3" customWidth="1"/>
    <col min="100" max="256" width="50.42578125" style="3" customWidth="1"/>
    <col min="257" max="16384" width="11.42578125" style="3"/>
  </cols>
  <sheetData>
    <row r="4" spans="1:9" ht="13.5" customHeight="1" x14ac:dyDescent="0.25">
      <c r="E4" s="15"/>
      <c r="F4" s="16" t="s">
        <v>15</v>
      </c>
      <c r="G4" s="16"/>
    </row>
    <row r="5" spans="1:9" ht="13.5" customHeight="1" x14ac:dyDescent="0.25">
      <c r="E5" s="15"/>
      <c r="F5" s="16" t="s">
        <v>16</v>
      </c>
      <c r="G5" s="16"/>
    </row>
    <row r="10" spans="1:9" ht="12.75" x14ac:dyDescent="0.2">
      <c r="A10" s="21" t="s">
        <v>17</v>
      </c>
      <c r="B10" s="21"/>
      <c r="C10" s="21"/>
      <c r="D10" s="21"/>
      <c r="E10" s="21"/>
      <c r="F10" s="21"/>
      <c r="G10" s="21"/>
      <c r="H10" s="1"/>
      <c r="I10" s="1"/>
    </row>
    <row r="11" spans="1:9" ht="12.75" x14ac:dyDescent="0.2">
      <c r="A11" s="21" t="s">
        <v>21</v>
      </c>
      <c r="B11" s="21"/>
      <c r="C11" s="21"/>
      <c r="D11" s="21"/>
      <c r="E11" s="21"/>
      <c r="F11" s="21"/>
      <c r="G11" s="21"/>
      <c r="H11" s="1"/>
      <c r="I11" s="1"/>
    </row>
    <row r="12" spans="1:9" ht="12.75" x14ac:dyDescent="0.2">
      <c r="A12" s="21" t="s">
        <v>18</v>
      </c>
      <c r="B12" s="21"/>
      <c r="C12" s="21"/>
      <c r="D12" s="21"/>
      <c r="E12" s="21"/>
      <c r="F12" s="21"/>
      <c r="G12" s="21"/>
      <c r="H12" s="1"/>
      <c r="I12" s="1"/>
    </row>
    <row r="16" spans="1:9" ht="12.75" customHeight="1" x14ac:dyDescent="0.2">
      <c r="A16" s="17" t="s">
        <v>19</v>
      </c>
      <c r="B16" s="19" t="s">
        <v>20</v>
      </c>
      <c r="C16" s="19"/>
      <c r="D16" s="19"/>
      <c r="E16" s="19"/>
      <c r="F16" s="19"/>
      <c r="G16" s="20"/>
    </row>
    <row r="17" spans="1:7" ht="12.75" customHeight="1" x14ac:dyDescent="0.2">
      <c r="A17" s="18"/>
      <c r="B17" s="4">
        <v>2015</v>
      </c>
      <c r="C17" s="4">
        <v>2016</v>
      </c>
      <c r="D17" s="4">
        <v>2017</v>
      </c>
      <c r="E17" s="4">
        <v>2018</v>
      </c>
      <c r="F17" s="4">
        <v>2019</v>
      </c>
      <c r="G17" s="4">
        <v>2020</v>
      </c>
    </row>
    <row r="18" spans="1:7" x14ac:dyDescent="0.2">
      <c r="A18" s="6" t="s">
        <v>0</v>
      </c>
      <c r="B18" s="13">
        <f t="shared" ref="B18:D18" si="0">SUM(B19:B25)</f>
        <v>18291561787.41</v>
      </c>
      <c r="C18" s="13">
        <f t="shared" si="0"/>
        <v>17100878391.040001</v>
      </c>
      <c r="D18" s="13">
        <f t="shared" si="0"/>
        <v>17774662976.549999</v>
      </c>
      <c r="E18" s="13">
        <f t="shared" ref="E18:F18" si="1">SUM(E19:E25)</f>
        <v>20349041890.379997</v>
      </c>
      <c r="F18" s="13">
        <f t="shared" si="1"/>
        <v>21983811176.299999</v>
      </c>
      <c r="G18" s="13">
        <f t="shared" ref="G18" si="2">SUM(G19:G25)</f>
        <v>20489040646.43</v>
      </c>
    </row>
    <row r="19" spans="1:7" x14ac:dyDescent="0.2">
      <c r="A19" s="7" t="s">
        <v>1</v>
      </c>
      <c r="B19" s="8">
        <v>3236634871.8899999</v>
      </c>
      <c r="C19" s="8">
        <v>3375169723.5100002</v>
      </c>
      <c r="D19" s="8">
        <v>3173721576.7199998</v>
      </c>
      <c r="E19" s="8">
        <v>3131352451.6599998</v>
      </c>
      <c r="F19" s="8">
        <v>3389362380.4499998</v>
      </c>
      <c r="G19" s="8">
        <v>3414103697.4000001</v>
      </c>
    </row>
    <row r="20" spans="1:7" x14ac:dyDescent="0.2">
      <c r="A20" s="7" t="s">
        <v>2</v>
      </c>
      <c r="B20" s="8">
        <v>166898401.78999999</v>
      </c>
      <c r="C20" s="8">
        <v>188073181.03999999</v>
      </c>
      <c r="D20" s="8">
        <v>185466127.74000001</v>
      </c>
      <c r="E20" s="8">
        <v>197037276.94999999</v>
      </c>
      <c r="F20" s="8">
        <v>209405427.71000001</v>
      </c>
      <c r="G20" s="8">
        <v>158301719.71000001</v>
      </c>
    </row>
    <row r="21" spans="1:7" x14ac:dyDescent="0.2">
      <c r="A21" s="7" t="s">
        <v>3</v>
      </c>
      <c r="B21" s="8">
        <v>455042355.27999997</v>
      </c>
      <c r="C21" s="8">
        <v>496902690.92000002</v>
      </c>
      <c r="D21" s="8">
        <v>449560509.95999998</v>
      </c>
      <c r="E21" s="8">
        <v>799789931.71000004</v>
      </c>
      <c r="F21" s="8">
        <v>802442436.03999996</v>
      </c>
      <c r="G21" s="8">
        <v>614351320.72000003</v>
      </c>
    </row>
    <row r="22" spans="1:7" x14ac:dyDescent="0.2">
      <c r="A22" s="7" t="s">
        <v>4</v>
      </c>
      <c r="B22" s="8">
        <v>8795733213.7199993</v>
      </c>
      <c r="C22" s="8">
        <v>11108887923.549999</v>
      </c>
      <c r="D22" s="8">
        <v>12202527514.790001</v>
      </c>
      <c r="E22" s="8">
        <v>14138791461.559999</v>
      </c>
      <c r="F22" s="8">
        <v>15406153376.959999</v>
      </c>
      <c r="G22" s="8">
        <v>14171579458.309999</v>
      </c>
    </row>
    <row r="23" spans="1:7" x14ac:dyDescent="0.2">
      <c r="A23" s="7" t="s">
        <v>8</v>
      </c>
      <c r="B23" s="8">
        <v>0</v>
      </c>
      <c r="C23" s="8">
        <v>6500000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">
      <c r="A24" s="7" t="s">
        <v>5</v>
      </c>
      <c r="B24" s="8">
        <v>5359989992.6099997</v>
      </c>
      <c r="C24" s="8">
        <v>1609836062.49</v>
      </c>
      <c r="D24" s="8">
        <v>1330421603.24</v>
      </c>
      <c r="E24" s="8">
        <v>1604620511.1300001</v>
      </c>
      <c r="F24" s="8">
        <v>1730023684.22</v>
      </c>
      <c r="G24" s="8">
        <v>1752435808.96</v>
      </c>
    </row>
    <row r="25" spans="1:7" x14ac:dyDescent="0.2">
      <c r="A25" s="7" t="s">
        <v>6</v>
      </c>
      <c r="B25" s="8">
        <v>277262952.12</v>
      </c>
      <c r="C25" s="8">
        <v>315508809.52999997</v>
      </c>
      <c r="D25" s="8">
        <v>432965644.10000002</v>
      </c>
      <c r="E25" s="8">
        <v>477450257.37</v>
      </c>
      <c r="F25" s="8">
        <v>446423870.92000002</v>
      </c>
      <c r="G25" s="8">
        <v>378268641.32999998</v>
      </c>
    </row>
    <row r="26" spans="1:7" x14ac:dyDescent="0.2">
      <c r="A26" s="9" t="s">
        <v>7</v>
      </c>
      <c r="B26" s="14">
        <f t="shared" ref="B26:D26" si="3">SUM(B27:B35)</f>
        <v>1887545771.6099999</v>
      </c>
      <c r="C26" s="14">
        <f t="shared" si="3"/>
        <v>2253128815.3499999</v>
      </c>
      <c r="D26" s="14">
        <f t="shared" si="3"/>
        <v>1332896756.0599999</v>
      </c>
      <c r="E26" s="14">
        <f t="shared" ref="E26:F26" si="4">SUM(E27:E35)</f>
        <v>1037355887.6900001</v>
      </c>
      <c r="F26" s="14">
        <f t="shared" si="4"/>
        <v>744525954.15999997</v>
      </c>
      <c r="G26" s="14">
        <f t="shared" ref="G26" si="5">SUM(G27:G35)</f>
        <v>697516908.59000003</v>
      </c>
    </row>
    <row r="27" spans="1:7" x14ac:dyDescent="0.2">
      <c r="A27" s="7" t="s">
        <v>1</v>
      </c>
      <c r="B27" s="8">
        <v>12974041.189999999</v>
      </c>
      <c r="C27" s="8">
        <v>15861098.92</v>
      </c>
      <c r="D27" s="8">
        <v>11183057.380000001</v>
      </c>
      <c r="E27" s="8">
        <v>1017652.66</v>
      </c>
      <c r="F27" s="8">
        <v>318263.24</v>
      </c>
      <c r="G27" s="8">
        <v>0</v>
      </c>
    </row>
    <row r="28" spans="1:7" x14ac:dyDescent="0.2">
      <c r="A28" s="7" t="s">
        <v>2</v>
      </c>
      <c r="B28" s="8">
        <v>80139214.620000005</v>
      </c>
      <c r="C28" s="8">
        <v>18184117.550000001</v>
      </c>
      <c r="D28" s="8">
        <v>19884258.579999998</v>
      </c>
      <c r="E28" s="8">
        <v>1277958.3500000001</v>
      </c>
      <c r="F28" s="8">
        <v>785264.38</v>
      </c>
      <c r="G28" s="8">
        <v>9382.06</v>
      </c>
    </row>
    <row r="29" spans="1:7" x14ac:dyDescent="0.2">
      <c r="A29" s="7" t="s">
        <v>3</v>
      </c>
      <c r="B29" s="8">
        <v>44540368.219999999</v>
      </c>
      <c r="C29" s="8">
        <v>54883668.340000004</v>
      </c>
      <c r="D29" s="8">
        <v>42660261.140000001</v>
      </c>
      <c r="E29" s="8">
        <v>32459410.010000002</v>
      </c>
      <c r="F29" s="8">
        <v>252745.92</v>
      </c>
      <c r="G29" s="8">
        <v>0</v>
      </c>
    </row>
    <row r="30" spans="1:7" x14ac:dyDescent="0.2">
      <c r="A30" s="7" t="s">
        <v>4</v>
      </c>
      <c r="B30" s="8">
        <v>664080</v>
      </c>
      <c r="C30" s="8">
        <v>68357951.609999999</v>
      </c>
      <c r="D30" s="8">
        <v>55881071.369999997</v>
      </c>
      <c r="E30" s="8">
        <v>0</v>
      </c>
      <c r="F30" s="8">
        <v>0</v>
      </c>
      <c r="G30" s="8">
        <v>0</v>
      </c>
    </row>
    <row r="31" spans="1:7" x14ac:dyDescent="0.2">
      <c r="A31" s="7" t="s">
        <v>8</v>
      </c>
      <c r="B31" s="8">
        <v>36634737.82</v>
      </c>
      <c r="C31" s="8">
        <v>46332096.740000002</v>
      </c>
      <c r="D31" s="8">
        <v>25044598.510000002</v>
      </c>
      <c r="E31" s="8">
        <v>50412156.960000001</v>
      </c>
      <c r="F31" s="8">
        <v>33182411.579999998</v>
      </c>
      <c r="G31" s="8">
        <v>24428337.379999999</v>
      </c>
    </row>
    <row r="32" spans="1:7" x14ac:dyDescent="0.2">
      <c r="A32" s="7" t="s">
        <v>9</v>
      </c>
      <c r="B32" s="8">
        <v>365475216.58999997</v>
      </c>
      <c r="C32" s="8">
        <v>811986055.27999997</v>
      </c>
      <c r="D32" s="8">
        <v>821447393.15999997</v>
      </c>
      <c r="E32" s="8">
        <v>334881349.49000001</v>
      </c>
      <c r="F32" s="8">
        <v>524952149.25</v>
      </c>
      <c r="G32" s="8">
        <v>622702348.99000001</v>
      </c>
    </row>
    <row r="33" spans="1:7" x14ac:dyDescent="0.2">
      <c r="A33" s="7" t="s">
        <v>10</v>
      </c>
      <c r="B33" s="8">
        <v>84816177.180000007</v>
      </c>
      <c r="C33" s="8">
        <v>84276377.590000004</v>
      </c>
      <c r="D33" s="8">
        <v>1819817.61</v>
      </c>
      <c r="E33" s="8">
        <v>177930.76</v>
      </c>
      <c r="F33" s="8"/>
      <c r="G33" s="8">
        <v>0</v>
      </c>
    </row>
    <row r="34" spans="1:7" x14ac:dyDescent="0.2">
      <c r="A34" s="7" t="s">
        <v>5</v>
      </c>
      <c r="B34" s="8">
        <v>1262301935.99</v>
      </c>
      <c r="C34" s="8">
        <v>1153247449.3199999</v>
      </c>
      <c r="D34" s="8">
        <v>354976298.31</v>
      </c>
      <c r="E34" s="8">
        <v>617129429.46000004</v>
      </c>
      <c r="F34" s="8">
        <v>185035119.78999999</v>
      </c>
      <c r="G34" s="8">
        <v>50376840.159999996</v>
      </c>
    </row>
    <row r="35" spans="1:7" x14ac:dyDescent="0.2">
      <c r="A35" s="7" t="s">
        <v>6</v>
      </c>
      <c r="B35" s="8"/>
      <c r="C35" s="8"/>
      <c r="D35" s="8"/>
      <c r="E35" s="8"/>
      <c r="F35" s="8"/>
      <c r="G35" s="8"/>
    </row>
    <row r="36" spans="1:7" x14ac:dyDescent="0.2">
      <c r="A36" s="9" t="s">
        <v>11</v>
      </c>
      <c r="B36" s="14">
        <f t="shared" ref="B36:G36" si="6">SUM(B37)</f>
        <v>92025816.099999994</v>
      </c>
      <c r="C36" s="14">
        <f t="shared" si="6"/>
        <v>98572169.590000004</v>
      </c>
      <c r="D36" s="14">
        <f t="shared" si="6"/>
        <v>85434896.730000004</v>
      </c>
      <c r="E36" s="14">
        <f t="shared" si="6"/>
        <v>4719388731.4799995</v>
      </c>
      <c r="F36" s="14">
        <f t="shared" si="6"/>
        <v>33336606.260000002</v>
      </c>
      <c r="G36" s="14">
        <f t="shared" si="6"/>
        <v>42835996.100000001</v>
      </c>
    </row>
    <row r="37" spans="1:7" x14ac:dyDescent="0.2">
      <c r="A37" s="7" t="s">
        <v>6</v>
      </c>
      <c r="B37" s="8">
        <v>92025816.099999994</v>
      </c>
      <c r="C37" s="8">
        <v>98572169.590000004</v>
      </c>
      <c r="D37" s="8">
        <v>85434896.730000004</v>
      </c>
      <c r="E37" s="8">
        <v>4719388731.4799995</v>
      </c>
      <c r="F37" s="8">
        <v>33336606.260000002</v>
      </c>
      <c r="G37" s="8">
        <v>42835996.100000001</v>
      </c>
    </row>
    <row r="38" spans="1:7" x14ac:dyDescent="0.2">
      <c r="A38" s="9" t="s">
        <v>12</v>
      </c>
      <c r="B38" s="14">
        <f t="shared" ref="B38:G38" si="7">SUM(B39)</f>
        <v>0</v>
      </c>
      <c r="C38" s="14">
        <f t="shared" si="7"/>
        <v>374806527.30000001</v>
      </c>
      <c r="D38" s="14">
        <f t="shared" si="7"/>
        <v>378758769.79000002</v>
      </c>
      <c r="E38" s="14">
        <f t="shared" si="7"/>
        <v>10733140.58</v>
      </c>
      <c r="F38" s="14">
        <f t="shared" si="7"/>
        <v>0</v>
      </c>
      <c r="G38" s="14">
        <f t="shared" si="7"/>
        <v>967260921.21000004</v>
      </c>
    </row>
    <row r="39" spans="1:7" x14ac:dyDescent="0.2">
      <c r="A39" s="7" t="s">
        <v>4</v>
      </c>
      <c r="B39" s="10">
        <v>0</v>
      </c>
      <c r="C39" s="8">
        <v>374806527.30000001</v>
      </c>
      <c r="D39" s="8">
        <v>378758769.79000002</v>
      </c>
      <c r="E39" s="10">
        <v>10733140.58</v>
      </c>
      <c r="F39" s="10">
        <v>0</v>
      </c>
      <c r="G39" s="10">
        <v>967260921.21000004</v>
      </c>
    </row>
    <row r="40" spans="1:7" x14ac:dyDescent="0.2">
      <c r="A40" s="9" t="s">
        <v>13</v>
      </c>
      <c r="B40" s="14">
        <f t="shared" ref="B40:G40" si="8">SUM(B41)</f>
        <v>0</v>
      </c>
      <c r="C40" s="14">
        <f t="shared" si="8"/>
        <v>1892676823.6700001</v>
      </c>
      <c r="D40" s="14">
        <f t="shared" si="8"/>
        <v>2100226740.4000001</v>
      </c>
      <c r="E40" s="14">
        <f t="shared" si="8"/>
        <v>2214218329.2600002</v>
      </c>
      <c r="F40" s="14">
        <f t="shared" si="8"/>
        <v>2494704096.1500001</v>
      </c>
      <c r="G40" s="14">
        <f t="shared" si="8"/>
        <v>2450299189.29</v>
      </c>
    </row>
    <row r="41" spans="1:7" x14ac:dyDescent="0.2">
      <c r="A41" s="11" t="s">
        <v>5</v>
      </c>
      <c r="B41" s="12"/>
      <c r="C41" s="12">
        <v>1892676823.6700001</v>
      </c>
      <c r="D41" s="12">
        <v>2100226740.4000001</v>
      </c>
      <c r="E41" s="12">
        <v>2214218329.2600002</v>
      </c>
      <c r="F41" s="12">
        <v>2494704096.1500001</v>
      </c>
      <c r="G41" s="12">
        <v>2450299189.29</v>
      </c>
    </row>
    <row r="42" spans="1:7" x14ac:dyDescent="0.2">
      <c r="A42" s="2" t="s">
        <v>14</v>
      </c>
      <c r="B42" s="5">
        <f t="shared" ref="B42:D42" si="9">+B18+B26+B36+B38+B40</f>
        <v>20271133375.119999</v>
      </c>
      <c r="C42" s="5">
        <f t="shared" si="9"/>
        <v>21720062726.949997</v>
      </c>
      <c r="D42" s="5">
        <f t="shared" si="9"/>
        <v>21671980139.530003</v>
      </c>
      <c r="E42" s="5">
        <f t="shared" ref="E42:F42" si="10">+E18+E26+E36+E38+E40</f>
        <v>28330737979.389999</v>
      </c>
      <c r="F42" s="5">
        <f t="shared" si="10"/>
        <v>25256377832.869999</v>
      </c>
      <c r="G42" s="5">
        <f t="shared" ref="G42" si="11">+G18+G26+G36+G38+G40</f>
        <v>24646953661.619999</v>
      </c>
    </row>
  </sheetData>
  <mergeCells count="7">
    <mergeCell ref="F4:G4"/>
    <mergeCell ref="F5:G5"/>
    <mergeCell ref="A16:A17"/>
    <mergeCell ref="B16:G16"/>
    <mergeCell ref="A10:G10"/>
    <mergeCell ref="A11:G11"/>
    <mergeCell ref="A12:G12"/>
  </mergeCells>
  <printOptions horizontalCentered="1"/>
  <pageMargins left="0" right="0" top="0.70866141732283472" bottom="0.39370078740157483" header="0" footer="0.39370078740157483"/>
  <pageSetup paperSize="119" scale="90" orientation="landscape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Rivera Hernandez</dc:creator>
  <cp:lastModifiedBy>Jose Luis Rivera Hernandez</cp:lastModifiedBy>
  <cp:lastPrinted>2021-03-30T15:46:44Z</cp:lastPrinted>
  <dcterms:created xsi:type="dcterms:W3CDTF">2019-05-09T01:15:35Z</dcterms:created>
  <dcterms:modified xsi:type="dcterms:W3CDTF">2021-03-30T15:47:21Z</dcterms:modified>
</cp:coreProperties>
</file>